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rganisaorgco-my.sharepoint.com/personal/asistente_organisa_org_co/Documents/Documentos/Formatos_Plantillas/"/>
    </mc:Choice>
  </mc:AlternateContent>
  <xr:revisionPtr revIDLastSave="2" documentId="13_ncr:1_{079BBB59-92A1-461C-A2E8-1619E6943216}" xr6:coauthVersionLast="47" xr6:coauthVersionMax="47" xr10:uidLastSave="{426A5EBF-AF81-482E-9200-C5E141878BD8}"/>
  <bookViews>
    <workbookView xWindow="-110" yWindow="-110" windowWidth="19420" windowHeight="10300" xr2:uid="{5FFE190D-B92F-4EDA-B808-281DFBB77DC1}"/>
  </bookViews>
  <sheets>
    <sheet name="Primas. Junio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4" i="1" l="1"/>
  <c r="C22" i="1" l="1"/>
  <c r="C23" i="1"/>
  <c r="C28" i="1" l="1"/>
  <c r="C31" i="1" l="1"/>
  <c r="E28" i="1"/>
  <c r="C34" i="1" l="1"/>
  <c r="E31" i="1"/>
  <c r="E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JULIO CÉSAR GARCÍA MOLINA</author>
    <author>JULIO CESAR GARCIA</author>
  </authors>
  <commentList>
    <comment ref="C10" authorId="0" shapeId="0" xr:uid="{5233DFBF-1AFC-4CD1-8A4E-12435CC9F692}">
      <text>
        <r>
          <rPr>
            <b/>
            <sz val="9"/>
            <color indexed="81"/>
            <rFont val="Tahoma"/>
            <family val="2"/>
          </rPr>
          <t>Variables refrigerio 01 de Diciembre al  30 de Mayo</t>
        </r>
      </text>
    </comment>
    <comment ref="C13" authorId="1" shapeId="0" xr:uid="{65CF28F1-78C1-4E4F-AB79-03D512A4030D}">
      <text>
        <r>
          <rPr>
            <b/>
            <sz val="9"/>
            <color indexed="81"/>
            <rFont val="Tahoma"/>
            <family val="2"/>
          </rPr>
          <t>Última Prima de Antigüedad Pagada</t>
        </r>
      </text>
    </comment>
    <comment ref="C14" authorId="1" shapeId="0" xr:uid="{D41C6FB1-A4A3-44B8-BB6B-5D9B5BB5E6DB}">
      <text>
        <r>
          <rPr>
            <b/>
            <sz val="9"/>
            <color indexed="81"/>
            <rFont val="Tahoma"/>
            <family val="2"/>
          </rPr>
          <t>Última Prima de Vacaciones Pagada</t>
        </r>
      </text>
    </comment>
  </commentList>
</comments>
</file>

<file path=xl/sharedStrings.xml><?xml version="1.0" encoding="utf-8"?>
<sst xmlns="http://schemas.openxmlformats.org/spreadsheetml/2006/main" count="30" uniqueCount="27">
  <si>
    <t>Variables</t>
  </si>
  <si>
    <t>Refrigerios</t>
  </si>
  <si>
    <t>Bonificacion Vehiculos</t>
  </si>
  <si>
    <t>Subsidio localizacion</t>
  </si>
  <si>
    <t>Prima de Antigüedad</t>
  </si>
  <si>
    <t>Prima de Vacaciones</t>
  </si>
  <si>
    <t>Horas Extras</t>
  </si>
  <si>
    <t>Recargo Nocturno</t>
  </si>
  <si>
    <t>Encargo y/o Reemplazos</t>
  </si>
  <si>
    <t>Auxilio de Transporte</t>
  </si>
  <si>
    <t>Disponibilidad</t>
  </si>
  <si>
    <t>Dominicales y Festivos</t>
  </si>
  <si>
    <t>Total Variables</t>
  </si>
  <si>
    <t>Salario Basico</t>
  </si>
  <si>
    <t>Numero de dias Tomados</t>
  </si>
  <si>
    <t>Numero a que se tiene derecho</t>
  </si>
  <si>
    <t>Formula Prima Extralegal Junio</t>
  </si>
  <si>
    <t>REAL</t>
  </si>
  <si>
    <t>Formula Legal Junio</t>
  </si>
  <si>
    <t>P.legal Junio= (7/12)*P. Ext.Junio</t>
  </si>
  <si>
    <t>Total</t>
  </si>
  <si>
    <t>Primas Junio</t>
  </si>
  <si>
    <t>Viaticos</t>
  </si>
  <si>
    <t>Diferencia</t>
  </si>
  <si>
    <t>Pagado 01062025</t>
  </si>
  <si>
    <t>SALARIO ACTUAL</t>
  </si>
  <si>
    <t>P.Extra Legal Junio= (SBx(180/30)+Variables)/6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</si>
</sst>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9"/>
      <color indexed="81"/>
      <name val="Tahoma"/>
      <family val="2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44" fontId="0" fillId="0" borderId="0" xfId="1" applyFont="1" applyProtection="1">
      <protection locked="0"/>
    </xf>
    <xf numFmtId="44" fontId="0" fillId="0" borderId="0" xfId="0" applyNumberFormat="1" applyProtection="1">
      <protection locked="0"/>
    </xf>
    <xf numFmtId="0" fontId="0" fillId="0" borderId="0" xfId="0" applyProtection="1">
      <protection locked="0"/>
    </xf>
    <xf numFmtId="164" fontId="0" fillId="0" borderId="0" xfId="1" applyNumberFormat="1" applyFont="1" applyProtection="1">
      <protection locked="0"/>
    </xf>
    <xf numFmtId="164" fontId="0" fillId="0" borderId="0" xfId="0" applyNumberFormat="1" applyProtection="1">
      <protection locked="0"/>
    </xf>
    <xf numFmtId="0" fontId="3" fillId="0" borderId="1" xfId="0" applyFont="1" applyBorder="1"/>
    <xf numFmtId="164" fontId="3" fillId="3" borderId="1" xfId="1" applyNumberFormat="1" applyFont="1" applyFill="1" applyBorder="1" applyProtection="1">
      <protection locked="0"/>
    </xf>
    <xf numFmtId="0" fontId="5" fillId="2" borderId="1" xfId="0" applyFont="1" applyFill="1" applyBorder="1"/>
    <xf numFmtId="164" fontId="5" fillId="2" borderId="1" xfId="1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/>
    <xf numFmtId="164" fontId="5" fillId="0" borderId="1" xfId="1" applyNumberFormat="1" applyFont="1" applyBorder="1" applyAlignment="1" applyProtection="1">
      <alignment horizontal="right"/>
      <protection locked="0"/>
    </xf>
    <xf numFmtId="164" fontId="5" fillId="0" borderId="1" xfId="1" applyNumberFormat="1" applyFont="1" applyBorder="1" applyAlignment="1" applyProtection="1">
      <alignment horizontal="center"/>
      <protection locked="0"/>
    </xf>
    <xf numFmtId="0" fontId="5" fillId="6" borderId="1" xfId="0" applyFont="1" applyFill="1" applyBorder="1"/>
    <xf numFmtId="0" fontId="3" fillId="3" borderId="1" xfId="0" applyFont="1" applyFill="1" applyBorder="1"/>
    <xf numFmtId="0" fontId="5" fillId="3" borderId="1" xfId="0" applyFont="1" applyFill="1" applyBorder="1"/>
    <xf numFmtId="0" fontId="5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4" fontId="3" fillId="7" borderId="1" xfId="0" applyNumberFormat="1" applyFont="1" applyFill="1" applyBorder="1" applyAlignment="1" applyProtection="1">
      <alignment vertical="center"/>
      <protection locked="0"/>
    </xf>
    <xf numFmtId="0" fontId="3" fillId="4" borderId="1" xfId="0" applyFont="1" applyFill="1" applyBorder="1" applyAlignment="1">
      <alignment vertical="center"/>
    </xf>
    <xf numFmtId="164" fontId="3" fillId="3" borderId="1" xfId="1" applyNumberFormat="1" applyFont="1" applyFill="1" applyBorder="1" applyAlignment="1" applyProtection="1">
      <alignment horizontal="center"/>
      <protection hidden="1"/>
    </xf>
    <xf numFmtId="164" fontId="3" fillId="5" borderId="1" xfId="0" applyNumberFormat="1" applyFont="1" applyFill="1" applyBorder="1" applyAlignment="1" applyProtection="1">
      <alignment vertical="center"/>
      <protection hidden="1"/>
    </xf>
    <xf numFmtId="164" fontId="3" fillId="7" borderId="1" xfId="0" applyNumberFormat="1" applyFont="1" applyFill="1" applyBorder="1" applyAlignment="1" applyProtection="1">
      <alignment vertical="center"/>
      <protection hidden="1"/>
    </xf>
    <xf numFmtId="0" fontId="5" fillId="0" borderId="1" xfId="0" applyFont="1" applyBorder="1" applyAlignment="1">
      <alignment vertical="center" wrapText="1"/>
    </xf>
    <xf numFmtId="0" fontId="2" fillId="4" borderId="1" xfId="0" applyFont="1" applyFill="1" applyBorder="1"/>
    <xf numFmtId="164" fontId="2" fillId="5" borderId="1" xfId="0" applyNumberFormat="1" applyFont="1" applyFill="1" applyBorder="1" applyProtection="1">
      <protection hidden="1"/>
    </xf>
    <xf numFmtId="164" fontId="2" fillId="7" borderId="1" xfId="0" applyNumberFormat="1" applyFont="1" applyFill="1" applyBorder="1" applyProtection="1">
      <protection hidden="1"/>
    </xf>
    <xf numFmtId="164" fontId="3" fillId="5" borderId="1" xfId="0" applyNumberFormat="1" applyFont="1" applyFill="1" applyBorder="1" applyProtection="1">
      <protection hidden="1"/>
    </xf>
    <xf numFmtId="164" fontId="3" fillId="7" borderId="1" xfId="0" applyNumberFormat="1" applyFont="1" applyFill="1" applyBorder="1" applyProtection="1">
      <protection locked="0"/>
    </xf>
    <xf numFmtId="164" fontId="3" fillId="7" borderId="1" xfId="0" applyNumberFormat="1" applyFont="1" applyFill="1" applyBorder="1" applyProtection="1">
      <protection hidden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365759</xdr:colOff>
      <xdr:row>3</xdr:row>
      <xdr:rowOff>173990</xdr:rowOff>
    </xdr:from>
    <xdr:to>
      <xdr:col>8</xdr:col>
      <xdr:colOff>414378</xdr:colOff>
      <xdr:row>25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2FDE361-8000-78A1-5985-6744748BA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39559" y="726440"/>
          <a:ext cx="2988669" cy="3972560"/>
        </a:xfrm>
        <a:prstGeom prst="rect">
          <a:avLst/>
        </a:prstGeom>
      </xdr:spPr>
    </xdr:pic>
    <xdr:clientData/>
  </xdr:twoCellAnchor>
  <xdr:twoCellAnchor editAs="absolute">
    <xdr:from>
      <xdr:col>8</xdr:col>
      <xdr:colOff>316230</xdr:colOff>
      <xdr:row>3</xdr:row>
      <xdr:rowOff>146050</xdr:rowOff>
    </xdr:from>
    <xdr:to>
      <xdr:col>11</xdr:col>
      <xdr:colOff>192043</xdr:colOff>
      <xdr:row>19</xdr:row>
      <xdr:rowOff>92710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F0AE04F-FDC1-9C25-2F1B-D8F2AD5A9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30080" y="698500"/>
          <a:ext cx="2199913" cy="2893060"/>
        </a:xfrm>
        <a:prstGeom prst="rect">
          <a:avLst/>
        </a:prstGeom>
      </xdr:spPr>
    </xdr:pic>
    <xdr:clientData/>
  </xdr:twoCellAnchor>
  <xdr:twoCellAnchor editAs="absolute">
    <xdr:from>
      <xdr:col>1</xdr:col>
      <xdr:colOff>285750</xdr:colOff>
      <xdr:row>0</xdr:row>
      <xdr:rowOff>76200</xdr:rowOff>
    </xdr:from>
    <xdr:to>
      <xdr:col>2</xdr:col>
      <xdr:colOff>645363</xdr:colOff>
      <xdr:row>4</xdr:row>
      <xdr:rowOff>107950</xdr:rowOff>
    </xdr:to>
    <xdr:grpSp>
      <xdr:nvGrpSpPr>
        <xdr:cNvPr id="2" name="Group 601">
          <a:extLst>
            <a:ext uri="{FF2B5EF4-FFF2-40B4-BE49-F238E27FC236}">
              <a16:creationId xmlns:a16="http://schemas.microsoft.com/office/drawing/2014/main" id="{B32F6867-E892-4D12-B5D4-9D637615EA44}"/>
            </a:ext>
          </a:extLst>
        </xdr:cNvPr>
        <xdr:cNvGrpSpPr>
          <a:grpSpLocks noChangeAspect="1"/>
        </xdr:cNvGrpSpPr>
      </xdr:nvGrpSpPr>
      <xdr:grpSpPr bwMode="auto">
        <a:xfrm>
          <a:off x="552450" y="76200"/>
          <a:ext cx="2671013" cy="768350"/>
          <a:chOff x="1579" y="-92"/>
          <a:chExt cx="2744" cy="693"/>
        </a:xfrm>
      </xdr:grpSpPr>
      <xdr:pic>
        <xdr:nvPicPr>
          <xdr:cNvPr id="5" name="Picture 605">
            <a:extLst>
              <a:ext uri="{FF2B5EF4-FFF2-40B4-BE49-F238E27FC236}">
                <a16:creationId xmlns:a16="http://schemas.microsoft.com/office/drawing/2014/main" id="{59CE7D6E-A694-3F44-B2B9-758DCB7908D2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79" y="38"/>
            <a:ext cx="497" cy="45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" name="Picture 604">
            <a:extLst>
              <a:ext uri="{FF2B5EF4-FFF2-40B4-BE49-F238E27FC236}">
                <a16:creationId xmlns:a16="http://schemas.microsoft.com/office/drawing/2014/main" id="{088F885C-D9BA-E2A8-BE1F-0D6F0AAC6E2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820" y="-92"/>
            <a:ext cx="108" cy="1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" name="Freeform 603">
            <a:extLst>
              <a:ext uri="{FF2B5EF4-FFF2-40B4-BE49-F238E27FC236}">
                <a16:creationId xmlns:a16="http://schemas.microsoft.com/office/drawing/2014/main" id="{EBA10ED2-3C63-5412-7A5A-C260363CA5F5}"/>
              </a:ext>
            </a:extLst>
          </xdr:cNvPr>
          <xdr:cNvSpPr>
            <a:spLocks/>
          </xdr:cNvSpPr>
        </xdr:nvSpPr>
        <xdr:spPr bwMode="auto">
          <a:xfrm>
            <a:off x="1826" y="-89"/>
            <a:ext cx="97" cy="68"/>
          </a:xfrm>
          <a:custGeom>
            <a:avLst/>
            <a:gdLst>
              <a:gd name="T0" fmla="+- 0 1881 1826"/>
              <a:gd name="T1" fmla="*/ T0 w 97"/>
              <a:gd name="T2" fmla="+- 0 -88 -88"/>
              <a:gd name="T3" fmla="*/ -88 h 68"/>
              <a:gd name="T4" fmla="+- 0 1861 1826"/>
              <a:gd name="T5" fmla="*/ T4 w 97"/>
              <a:gd name="T6" fmla="+- 0 -87 -88"/>
              <a:gd name="T7" fmla="*/ -87 h 68"/>
              <a:gd name="T8" fmla="+- 0 1844 1826"/>
              <a:gd name="T9" fmla="*/ T8 w 97"/>
              <a:gd name="T10" fmla="+- 0 -79 -88"/>
              <a:gd name="T11" fmla="*/ -79 h 68"/>
              <a:gd name="T12" fmla="+- 0 1832 1826"/>
              <a:gd name="T13" fmla="*/ T12 w 97"/>
              <a:gd name="T14" fmla="+- 0 -67 -88"/>
              <a:gd name="T15" fmla="*/ -67 h 68"/>
              <a:gd name="T16" fmla="+- 0 1826 1826"/>
              <a:gd name="T17" fmla="*/ T16 w 97"/>
              <a:gd name="T18" fmla="+- 0 -51 -88"/>
              <a:gd name="T19" fmla="*/ -51 h 68"/>
              <a:gd name="T20" fmla="+- 0 1826 1826"/>
              <a:gd name="T21" fmla="*/ T20 w 97"/>
              <a:gd name="T22" fmla="+- 0 -35 -88"/>
              <a:gd name="T23" fmla="*/ -35 h 68"/>
              <a:gd name="T24" fmla="+- 0 1835 1826"/>
              <a:gd name="T25" fmla="*/ T24 w 97"/>
              <a:gd name="T26" fmla="+- 0 -24 -88"/>
              <a:gd name="T27" fmla="*/ -24 h 68"/>
              <a:gd name="T28" fmla="+- 0 1850 1826"/>
              <a:gd name="T29" fmla="*/ T28 w 97"/>
              <a:gd name="T30" fmla="+- 0 -21 -88"/>
              <a:gd name="T31" fmla="*/ -21 h 68"/>
              <a:gd name="T32" fmla="+- 0 1869 1826"/>
              <a:gd name="T33" fmla="*/ T32 w 97"/>
              <a:gd name="T34" fmla="+- 0 -23 -88"/>
              <a:gd name="T35" fmla="*/ -23 h 68"/>
              <a:gd name="T36" fmla="+- 0 1888 1826"/>
              <a:gd name="T37" fmla="*/ T36 w 97"/>
              <a:gd name="T38" fmla="+- 0 -28 -88"/>
              <a:gd name="T39" fmla="*/ -28 h 68"/>
              <a:gd name="T40" fmla="+- 0 1905 1826"/>
              <a:gd name="T41" fmla="*/ T40 w 97"/>
              <a:gd name="T42" fmla="+- 0 -33 -88"/>
              <a:gd name="T43" fmla="*/ -33 h 68"/>
              <a:gd name="T44" fmla="+- 0 1917 1826"/>
              <a:gd name="T45" fmla="*/ T44 w 97"/>
              <a:gd name="T46" fmla="+- 0 -38 -88"/>
              <a:gd name="T47" fmla="*/ -38 h 68"/>
              <a:gd name="T48" fmla="+- 0 1923 1826"/>
              <a:gd name="T49" fmla="*/ T48 w 97"/>
              <a:gd name="T50" fmla="+- 0 -47 -88"/>
              <a:gd name="T51" fmla="*/ -47 h 68"/>
              <a:gd name="T52" fmla="+- 0 1921 1826"/>
              <a:gd name="T53" fmla="*/ T52 w 97"/>
              <a:gd name="T54" fmla="+- 0 -60 -88"/>
              <a:gd name="T55" fmla="*/ -60 h 68"/>
              <a:gd name="T56" fmla="+- 0 1912 1826"/>
              <a:gd name="T57" fmla="*/ T56 w 97"/>
              <a:gd name="T58" fmla="+- 0 -74 -88"/>
              <a:gd name="T59" fmla="*/ -74 h 68"/>
              <a:gd name="T60" fmla="+- 0 1898 1826"/>
              <a:gd name="T61" fmla="*/ T60 w 97"/>
              <a:gd name="T62" fmla="+- 0 -84 -88"/>
              <a:gd name="T63" fmla="*/ -84 h 68"/>
              <a:gd name="T64" fmla="+- 0 1881 1826"/>
              <a:gd name="T65" fmla="*/ T64 w 97"/>
              <a:gd name="T66" fmla="+- 0 -88 -88"/>
              <a:gd name="T67" fmla="*/ -88 h 68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</a:cxnLst>
            <a:rect l="0" t="0" r="r" b="b"/>
            <a:pathLst>
              <a:path w="97" h="68">
                <a:moveTo>
                  <a:pt x="55" y="0"/>
                </a:moveTo>
                <a:lnTo>
                  <a:pt x="35" y="1"/>
                </a:lnTo>
                <a:lnTo>
                  <a:pt x="18" y="9"/>
                </a:lnTo>
                <a:lnTo>
                  <a:pt x="6" y="21"/>
                </a:lnTo>
                <a:lnTo>
                  <a:pt x="0" y="37"/>
                </a:lnTo>
                <a:lnTo>
                  <a:pt x="0" y="53"/>
                </a:lnTo>
                <a:lnTo>
                  <a:pt x="9" y="64"/>
                </a:lnTo>
                <a:lnTo>
                  <a:pt x="24" y="67"/>
                </a:lnTo>
                <a:lnTo>
                  <a:pt x="43" y="65"/>
                </a:lnTo>
                <a:lnTo>
                  <a:pt x="62" y="60"/>
                </a:lnTo>
                <a:lnTo>
                  <a:pt x="79" y="55"/>
                </a:lnTo>
                <a:lnTo>
                  <a:pt x="91" y="50"/>
                </a:lnTo>
                <a:lnTo>
                  <a:pt x="97" y="41"/>
                </a:lnTo>
                <a:lnTo>
                  <a:pt x="95" y="28"/>
                </a:lnTo>
                <a:lnTo>
                  <a:pt x="86" y="14"/>
                </a:lnTo>
                <a:lnTo>
                  <a:pt x="72" y="4"/>
                </a:lnTo>
                <a:lnTo>
                  <a:pt x="55" y="0"/>
                </a:lnTo>
                <a:close/>
              </a:path>
            </a:pathLst>
          </a:custGeom>
          <a:solidFill>
            <a:srgbClr val="FFFFFF">
              <a:alpha val="14999"/>
            </a:srgb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CO"/>
          </a:p>
        </xdr:txBody>
      </xdr:sp>
      <xdr:pic>
        <xdr:nvPicPr>
          <xdr:cNvPr id="8" name="Picture 602">
            <a:extLst>
              <a:ext uri="{FF2B5EF4-FFF2-40B4-BE49-F238E27FC236}">
                <a16:creationId xmlns:a16="http://schemas.microsoft.com/office/drawing/2014/main" id="{EC92F956-1372-13BB-4201-E6277C75FF8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132" y="-92"/>
            <a:ext cx="2191" cy="69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C4AC2-88C6-4FE1-9D17-C6C632EA490D}">
  <dimension ref="B6:F34"/>
  <sheetViews>
    <sheetView showGridLines="0" tabSelected="1" zoomScaleNormal="100" workbookViewId="0">
      <selection activeCell="D6" sqref="D6"/>
    </sheetView>
  </sheetViews>
  <sheetFormatPr baseColWidth="10" defaultRowHeight="14.5" x14ac:dyDescent="0.35"/>
  <cols>
    <col min="1" max="1" width="3.81640625" style="3" customWidth="1"/>
    <col min="2" max="2" width="33.08984375" style="3" customWidth="1"/>
    <col min="3" max="3" width="14.6328125" style="3" customWidth="1"/>
    <col min="4" max="4" width="24.1796875" style="3" customWidth="1"/>
    <col min="5" max="6" width="14.08984375" style="3" bestFit="1" customWidth="1"/>
    <col min="7" max="7" width="17.08984375" style="3" customWidth="1"/>
    <col min="8" max="8" width="10.90625" style="3"/>
    <col min="9" max="9" width="11.453125" style="3" bestFit="1" customWidth="1"/>
    <col min="10" max="16384" width="10.90625" style="3"/>
  </cols>
  <sheetData>
    <row r="6" spans="2:6" x14ac:dyDescent="0.35">
      <c r="B6" s="6" t="s">
        <v>25</v>
      </c>
      <c r="C6" s="7">
        <v>0</v>
      </c>
      <c r="D6" s="1"/>
      <c r="E6" s="2"/>
    </row>
    <row r="7" spans="2:6" x14ac:dyDescent="0.35">
      <c r="D7" s="1"/>
      <c r="E7" s="1"/>
      <c r="F7" s="2"/>
    </row>
    <row r="8" spans="2:6" x14ac:dyDescent="0.35">
      <c r="B8" s="32" t="s">
        <v>21</v>
      </c>
      <c r="C8" s="33"/>
    </row>
    <row r="9" spans="2:6" x14ac:dyDescent="0.35">
      <c r="B9" s="32" t="s">
        <v>0</v>
      </c>
      <c r="C9" s="33"/>
    </row>
    <row r="10" spans="2:6" x14ac:dyDescent="0.35">
      <c r="B10" s="8" t="s">
        <v>1</v>
      </c>
      <c r="C10" s="9">
        <v>0</v>
      </c>
    </row>
    <row r="11" spans="2:6" x14ac:dyDescent="0.35">
      <c r="B11" s="10" t="s">
        <v>2</v>
      </c>
      <c r="C11" s="11">
        <v>0</v>
      </c>
    </row>
    <row r="12" spans="2:6" x14ac:dyDescent="0.35">
      <c r="B12" s="10" t="s">
        <v>3</v>
      </c>
      <c r="C12" s="12">
        <v>0</v>
      </c>
    </row>
    <row r="13" spans="2:6" x14ac:dyDescent="0.35">
      <c r="B13" s="13" t="s">
        <v>4</v>
      </c>
      <c r="C13" s="9">
        <v>0</v>
      </c>
    </row>
    <row r="14" spans="2:6" x14ac:dyDescent="0.35">
      <c r="B14" s="13" t="s">
        <v>5</v>
      </c>
      <c r="C14" s="9">
        <v>0</v>
      </c>
      <c r="D14" s="4"/>
    </row>
    <row r="15" spans="2:6" x14ac:dyDescent="0.35">
      <c r="B15" s="10" t="s">
        <v>6</v>
      </c>
      <c r="C15" s="12">
        <v>0</v>
      </c>
    </row>
    <row r="16" spans="2:6" x14ac:dyDescent="0.35">
      <c r="B16" s="10" t="s">
        <v>7</v>
      </c>
      <c r="C16" s="12">
        <v>0</v>
      </c>
    </row>
    <row r="17" spans="2:5" x14ac:dyDescent="0.35">
      <c r="B17" s="10" t="s">
        <v>8</v>
      </c>
      <c r="C17" s="12">
        <v>0</v>
      </c>
    </row>
    <row r="18" spans="2:5" x14ac:dyDescent="0.35">
      <c r="B18" s="10" t="s">
        <v>9</v>
      </c>
      <c r="C18" s="12">
        <v>0</v>
      </c>
    </row>
    <row r="19" spans="2:5" x14ac:dyDescent="0.35">
      <c r="B19" s="10" t="s">
        <v>10</v>
      </c>
      <c r="C19" s="12">
        <v>0</v>
      </c>
    </row>
    <row r="20" spans="2:5" x14ac:dyDescent="0.35">
      <c r="B20" s="10" t="s">
        <v>22</v>
      </c>
      <c r="C20" s="12">
        <v>0</v>
      </c>
    </row>
    <row r="21" spans="2:5" x14ac:dyDescent="0.35">
      <c r="B21" s="10" t="s">
        <v>11</v>
      </c>
      <c r="C21" s="12">
        <v>0</v>
      </c>
      <c r="E21" s="4"/>
    </row>
    <row r="22" spans="2:5" x14ac:dyDescent="0.35">
      <c r="B22" s="14" t="s">
        <v>12</v>
      </c>
      <c r="C22" s="22">
        <f>SUM(C10:C21)</f>
        <v>0</v>
      </c>
      <c r="E22" s="4"/>
    </row>
    <row r="23" spans="2:5" x14ac:dyDescent="0.35">
      <c r="B23" s="14" t="s">
        <v>13</v>
      </c>
      <c r="C23" s="22">
        <f>+C6</f>
        <v>0</v>
      </c>
    </row>
    <row r="24" spans="2:5" x14ac:dyDescent="0.35">
      <c r="B24" s="15" t="s">
        <v>14</v>
      </c>
      <c r="C24" s="16"/>
      <c r="E24" s="5"/>
    </row>
    <row r="25" spans="2:5" x14ac:dyDescent="0.35">
      <c r="B25" s="15" t="s">
        <v>15</v>
      </c>
      <c r="C25" s="16"/>
    </row>
    <row r="26" spans="2:5" x14ac:dyDescent="0.35">
      <c r="E26" s="5"/>
    </row>
    <row r="27" spans="2:5" x14ac:dyDescent="0.35">
      <c r="B27" s="17" t="s">
        <v>16</v>
      </c>
      <c r="C27" s="18" t="s">
        <v>17</v>
      </c>
      <c r="D27" s="19" t="s">
        <v>24</v>
      </c>
      <c r="E27" s="19" t="s">
        <v>23</v>
      </c>
    </row>
    <row r="28" spans="2:5" ht="28" x14ac:dyDescent="0.35">
      <c r="B28" s="25" t="s">
        <v>26</v>
      </c>
      <c r="C28" s="29">
        <f>(C23*(180/30)+C22)/6</f>
        <v>0</v>
      </c>
      <c r="D28" s="30">
        <v>0</v>
      </c>
      <c r="E28" s="31">
        <f>D28-C28</f>
        <v>0</v>
      </c>
    </row>
    <row r="30" spans="2:5" ht="17.5" customHeight="1" x14ac:dyDescent="0.35">
      <c r="B30" s="21" t="s">
        <v>18</v>
      </c>
      <c r="C30" s="19" t="s">
        <v>17</v>
      </c>
      <c r="D30" s="19" t="s">
        <v>24</v>
      </c>
      <c r="E30" s="19" t="s">
        <v>23</v>
      </c>
    </row>
    <row r="31" spans="2:5" ht="25.5" customHeight="1" x14ac:dyDescent="0.35">
      <c r="B31" s="25" t="s">
        <v>19</v>
      </c>
      <c r="C31" s="23">
        <f>(7/12)*C28</f>
        <v>0</v>
      </c>
      <c r="D31" s="20">
        <v>0</v>
      </c>
      <c r="E31" s="24">
        <f>D31-C31</f>
        <v>0</v>
      </c>
    </row>
    <row r="34" spans="2:5" ht="20.5" customHeight="1" x14ac:dyDescent="0.35">
      <c r="B34" s="26" t="s">
        <v>20</v>
      </c>
      <c r="C34" s="27">
        <f>+C31+C28</f>
        <v>0</v>
      </c>
      <c r="D34" s="28">
        <f>D28+D31</f>
        <v>0</v>
      </c>
      <c r="E34" s="28">
        <f>E28+E31</f>
        <v>0</v>
      </c>
    </row>
  </sheetData>
  <mergeCells count="2">
    <mergeCell ref="B8:C8"/>
    <mergeCell ref="B9:C9"/>
  </mergeCells>
  <pageMargins left="0.7" right="0.7" top="0.75" bottom="0.75" header="0.3" footer="0.3"/>
  <pageSetup orientation="portrait" horizontalDpi="4294967295" verticalDpi="4294967295" r:id="rId1"/>
  <ignoredErrors>
    <ignoredError sqref="E31 C34:E34 C28 C31 C23 E28" unlockedFormula="1"/>
  </ignoredErrors>
  <drawing r:id="rId2"/>
  <legacyDrawing r:id="rId3"/>
</worksheet>
</file>

<file path=docMetadata/LabelInfo.xml><?xml version="1.0" encoding="utf-8"?>
<clbl:labelList xmlns:clbl="http://schemas.microsoft.com/office/2020/mipLabelMetadata">
  <clbl:label id="{c980e410-0b5c-48bc-bd1a-8b91cabc84bc}" enabled="0" method="" siteId="{c980e410-0b5c-48bc-bd1a-8b91cabc84b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Primas. Junio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Cesar Garcia</dc:creator>
  <cp:lastModifiedBy>Asistente ORGANISA</cp:lastModifiedBy>
  <dcterms:created xsi:type="dcterms:W3CDTF">2025-05-08T20:17:11Z</dcterms:created>
  <dcterms:modified xsi:type="dcterms:W3CDTF">2025-09-23T18:58:03Z</dcterms:modified>
</cp:coreProperties>
</file>